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filterPrivacy="1"/>
  <xr:revisionPtr revIDLastSave="14" documentId="8_{F9A745D4-CC15-419C-B87E-9286239BCB96}" xr6:coauthVersionLast="47" xr6:coauthVersionMax="47" xr10:uidLastSave="{A31CD4F2-BA33-45B3-B0AC-3263BFF088E1}"/>
  <bookViews>
    <workbookView xWindow="-120" yWindow="-120" windowWidth="29040" windowHeight="15840" xr2:uid="{00000000-000D-0000-FFFF-FFFF00000000}"/>
  </bookViews>
  <sheets>
    <sheet name="Agenda" sheetId="1" r:id="rId1"/>
  </sheets>
  <definedNames>
    <definedName name="ColumnTitle1">MeetingData[[#Headers],[Start]]</definedName>
    <definedName name="Company_Name">Agenda!$B$16</definedName>
    <definedName name="_xlnm.Print_Area" localSheetId="0">Agenda!$B$1:$F$27</definedName>
    <definedName name="RowTitleRegion1..D6">Agenda!#REF!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3" i="1" l="1"/>
  <c r="C23" i="1" s="1"/>
  <c r="C24" i="1"/>
  <c r="C25" i="1"/>
  <c r="F12" i="1" l="1"/>
  <c r="F27" i="1"/>
  <c r="D27" i="1" l="1"/>
  <c r="C7" i="1" l="1"/>
  <c r="B8" i="1" s="1"/>
  <c r="D12" i="1"/>
</calcChain>
</file>

<file path=xl/sharedStrings.xml><?xml version="1.0" encoding="utf-8"?>
<sst xmlns="http://schemas.openxmlformats.org/spreadsheetml/2006/main" count="34" uniqueCount="24">
  <si>
    <t>Location:</t>
  </si>
  <si>
    <t>Date:</t>
  </si>
  <si>
    <t>Start</t>
  </si>
  <si>
    <t>End</t>
  </si>
  <si>
    <t>Total</t>
  </si>
  <si>
    <t>Description</t>
  </si>
  <si>
    <t>Duration</t>
  </si>
  <si>
    <t>Day 1</t>
  </si>
  <si>
    <t>Day 2</t>
  </si>
  <si>
    <t>Virtual</t>
  </si>
  <si>
    <t>CPE</t>
  </si>
  <si>
    <t>CPE HOURS:</t>
  </si>
  <si>
    <t>COPAS Education Conference - May 10, 2022</t>
  </si>
  <si>
    <t>COPAS Education Conference - May 11, 2022</t>
  </si>
  <si>
    <t>In-Person</t>
  </si>
  <si>
    <t>Networking Event</t>
  </si>
  <si>
    <t>Reminders and announcements about in-person day tomorrow</t>
  </si>
  <si>
    <t>Welcome; Anti-Trust Statement</t>
  </si>
  <si>
    <t>Tax Update - Ryan Ellinghausen, Moss Adams</t>
  </si>
  <si>
    <r>
      <t xml:space="preserve">John Garrett - Author of </t>
    </r>
    <r>
      <rPr>
        <i/>
        <sz val="11"/>
        <color theme="1" tint="0.14996795556505021"/>
        <rFont val="Times New Roman"/>
        <family val="1"/>
        <scheme val="minor"/>
      </rPr>
      <t>What's Your And?</t>
    </r>
  </si>
  <si>
    <t>M&amp;A Update - Monica Gerard and Anna Carley, Deloitte</t>
  </si>
  <si>
    <t>Chase Walker - Embark</t>
  </si>
  <si>
    <t>Regulatory Update - Jack Luellen, Dickie McCamey Law</t>
  </si>
  <si>
    <t>Environmental, Social, and Governance, Moss Adams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</si>
</sst>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h:mm;@"/>
  </numFmts>
  <fonts count="16" x14ac:knownFonts="1">
    <font>
      <sz val="11"/>
      <color theme="1" tint="0.14996795556505021"/>
      <name val="Times New Roman"/>
      <family val="2"/>
      <scheme val="minor"/>
    </font>
    <font>
      <sz val="12"/>
      <color theme="1" tint="0.14996795556505021"/>
      <name val="Century Gothic"/>
      <family val="2"/>
      <scheme val="major"/>
    </font>
    <font>
      <sz val="18"/>
      <color theme="1" tint="0.24994659260841701"/>
      <name val="Century Gothic"/>
      <family val="2"/>
      <scheme val="major"/>
    </font>
    <font>
      <sz val="12"/>
      <color theme="1" tint="0.24994659260841701"/>
      <name val="Century Gothic"/>
      <family val="2"/>
      <scheme val="major"/>
    </font>
    <font>
      <sz val="11"/>
      <color theme="1" tint="0.14996795556505021"/>
      <name val="Times New Roman"/>
      <family val="2"/>
      <scheme val="minor"/>
    </font>
    <font>
      <sz val="11"/>
      <color theme="1" tint="0.14993743705557422"/>
      <name val="Century Gothic"/>
      <family val="2"/>
      <scheme val="major"/>
    </font>
    <font>
      <i/>
      <sz val="11"/>
      <color theme="1" tint="0.14996795556505021"/>
      <name val="Times New Roman"/>
      <family val="2"/>
      <scheme val="minor"/>
    </font>
    <font>
      <sz val="11"/>
      <color theme="1" tint="0.14993743705557422"/>
      <name val="Times New Roman"/>
      <family val="1"/>
      <scheme val="minor"/>
    </font>
    <font>
      <b/>
      <sz val="11"/>
      <color theme="1"/>
      <name val="Times New Roman"/>
      <family val="2"/>
      <scheme val="minor"/>
    </font>
    <font>
      <sz val="11"/>
      <color rgb="FFFF0000"/>
      <name val="Times New Roman"/>
      <family val="2"/>
      <scheme val="minor"/>
    </font>
    <font>
      <sz val="8"/>
      <name val="Times New Roman"/>
      <family val="2"/>
      <scheme val="minor"/>
    </font>
    <font>
      <sz val="11"/>
      <name val="Times New Roman"/>
      <family val="2"/>
      <scheme val="minor"/>
    </font>
    <font>
      <i/>
      <sz val="11"/>
      <color theme="1" tint="0.14996795556505021"/>
      <name val="Times New Roman"/>
      <family val="1"/>
      <scheme val="minor"/>
    </font>
    <font>
      <b/>
      <sz val="12"/>
      <color theme="1" tint="0.24994659260841701"/>
      <name val="Century Gothic"/>
      <family val="2"/>
      <scheme val="major"/>
    </font>
    <font>
      <b/>
      <sz val="11"/>
      <color theme="1" tint="0.14993743705557422"/>
      <name val="Century Gothic"/>
      <family val="2"/>
      <scheme val="major"/>
    </font>
    <font>
      <b/>
      <sz val="18"/>
      <color theme="1" tint="0.24994659260841701"/>
      <name val="Century Gothic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n">
        <color theme="4"/>
      </bottom>
      <diagonal/>
    </border>
  </borders>
  <cellStyleXfs count="11">
    <xf numFmtId="0" fontId="0" fillId="0" borderId="0">
      <alignment vertical="center" wrapText="1"/>
    </xf>
    <xf numFmtId="0" fontId="3" fillId="0" borderId="0">
      <alignment horizontal="left" vertical="top"/>
    </xf>
    <xf numFmtId="0" fontId="1" fillId="0" borderId="0">
      <alignment horizontal="right" vertical="center" indent="2"/>
    </xf>
    <xf numFmtId="0" fontId="5" fillId="0" borderId="2">
      <alignment horizontal="left" vertical="center"/>
    </xf>
    <xf numFmtId="0" fontId="7" fillId="0" borderId="0">
      <alignment horizontal="right" vertical="center" wrapText="1"/>
    </xf>
    <xf numFmtId="0" fontId="2" fillId="0" borderId="3">
      <alignment horizontal="left"/>
    </xf>
    <xf numFmtId="0" fontId="6" fillId="0" borderId="0">
      <alignment horizontal="left" vertical="center" wrapText="1"/>
    </xf>
    <xf numFmtId="14" fontId="4" fillId="0" borderId="0" applyFont="0" applyFill="0" applyBorder="0" applyAlignment="0">
      <alignment horizontal="left" vertical="center" wrapText="1"/>
    </xf>
    <xf numFmtId="164" fontId="4" fillId="0" borderId="0" applyFont="0" applyFill="0" applyBorder="0">
      <alignment horizontal="right" vertical="center" wrapText="1"/>
    </xf>
    <xf numFmtId="165" fontId="4" fillId="2" borderId="0" applyFont="0" applyBorder="0">
      <alignment horizontal="right" vertical="center" wrapText="1"/>
    </xf>
    <xf numFmtId="0" fontId="8" fillId="0" borderId="0" applyNumberFormat="0" applyFill="0" applyBorder="0" applyProtection="0">
      <alignment horizontal="right" vertical="center"/>
    </xf>
  </cellStyleXfs>
  <cellXfs count="26">
    <xf numFmtId="0" fontId="0" fillId="0" borderId="0" xfId="0">
      <alignment vertical="center" wrapText="1"/>
    </xf>
    <xf numFmtId="165" fontId="0" fillId="2" borderId="0" xfId="9" applyFont="1">
      <alignment horizontal="right" vertical="center" wrapText="1"/>
    </xf>
    <xf numFmtId="165" fontId="0" fillId="2" borderId="1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Alignment="1">
      <alignment horizontal="right" vertical="center"/>
    </xf>
    <xf numFmtId="0" fontId="0" fillId="0" borderId="0" xfId="0" applyAlignment="1">
      <alignment horizontal="right" vertical="center" wrapText="1"/>
    </xf>
    <xf numFmtId="165" fontId="9" fillId="2" borderId="0" xfId="9" applyFont="1">
      <alignment horizontal="right" vertical="center" wrapText="1"/>
    </xf>
    <xf numFmtId="0" fontId="9" fillId="0" borderId="0" xfId="0" applyFont="1" applyBorder="1" applyAlignment="1">
      <alignment vertical="center" wrapText="1"/>
    </xf>
    <xf numFmtId="165" fontId="0" fillId="2" borderId="0" xfId="9" applyNumberFormat="1" applyFont="1">
      <alignment horizontal="right" vertical="center" wrapText="1"/>
    </xf>
    <xf numFmtId="0" fontId="0" fillId="5" borderId="0" xfId="0" applyFill="1">
      <alignment vertical="center" wrapText="1"/>
    </xf>
    <xf numFmtId="0" fontId="9" fillId="0" borderId="0" xfId="0" applyFont="1" applyAlignment="1">
      <alignment vertical="center" wrapText="1"/>
    </xf>
    <xf numFmtId="165" fontId="9" fillId="2" borderId="0" xfId="9" applyNumberFormat="1" applyFont="1">
      <alignment horizontal="right" vertical="center" wrapText="1"/>
    </xf>
    <xf numFmtId="0" fontId="13" fillId="4" borderId="0" xfId="1" applyFont="1" applyFill="1">
      <alignment horizontal="left" vertical="top"/>
    </xf>
    <xf numFmtId="0" fontId="13" fillId="3" borderId="0" xfId="1" applyFont="1" applyFill="1">
      <alignment horizontal="left" vertical="top"/>
    </xf>
    <xf numFmtId="0" fontId="15" fillId="0" borderId="3" xfId="5" applyFont="1">
      <alignment horizontal="left"/>
    </xf>
    <xf numFmtId="0" fontId="0" fillId="0" borderId="0" xfId="0" applyFill="1">
      <alignment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64" fontId="0" fillId="0" borderId="0" xfId="8" applyFont="1" applyAlignment="1">
      <alignment horizontal="center" vertical="center" wrapText="1"/>
    </xf>
    <xf numFmtId="164" fontId="9" fillId="0" borderId="0" xfId="8" applyFont="1" applyAlignment="1">
      <alignment horizontal="center" vertical="center" wrapText="1"/>
    </xf>
    <xf numFmtId="164" fontId="11" fillId="0" borderId="0" xfId="8" applyFont="1" applyAlignment="1">
      <alignment horizontal="center" vertical="center" wrapText="1"/>
    </xf>
    <xf numFmtId="0" fontId="6" fillId="0" borderId="0" xfId="6">
      <alignment horizontal="left" vertical="center" wrapText="1"/>
    </xf>
    <xf numFmtId="0" fontId="1" fillId="0" borderId="0" xfId="2">
      <alignment horizontal="right" vertical="center" indent="2"/>
    </xf>
    <xf numFmtId="0" fontId="14" fillId="0" borderId="2" xfId="3" applyFont="1">
      <alignment horizontal="left" vertical="center"/>
    </xf>
    <xf numFmtId="14" fontId="14" fillId="0" borderId="2" xfId="7" applyFont="1" applyBorder="1" applyAlignment="1">
      <alignment horizontal="left" vertical="center"/>
    </xf>
  </cellXfs>
  <cellStyles count="11">
    <cellStyle name="Date" xfId="7" xr:uid="{00000000-0005-0000-0000-000000000000}"/>
    <cellStyle name="Explanatory Text" xfId="6" builtinId="53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Start and End Time" xfId="8" xr:uid="{00000000-0005-0000-0000-000007000000}"/>
    <cellStyle name="Time" xfId="9" xr:uid="{00000000-0005-0000-0000-000008000000}"/>
    <cellStyle name="Title" xfId="5" builtinId="15" customBuiltin="1"/>
    <cellStyle name="Total" xfId="10" builtinId="25" customBuiltin="1"/>
  </cellStyles>
  <dxfs count="19">
    <dxf>
      <alignment horizontal="center" vertical="center" textRotation="0" wrapText="1" indent="0" justifyLastLine="0" shrinkToFit="0" readingOrder="0"/>
    </dxf>
    <dxf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Times New Roman"/>
        <family val="2"/>
        <scheme val="minor"/>
      </font>
      <numFmt numFmtId="165" formatCode="h:mm;@"/>
      <fill>
        <patternFill patternType="solid">
          <fgColor indexed="64"/>
          <bgColor theme="0" tint="-0.2499465926084170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/>
        <bottom style="thin">
          <color theme="1" tint="0.499984740745262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2"/>
        <scheme val="minor"/>
      </font>
      <alignment horizontal="right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Times New Roman"/>
        <family val="2"/>
        <scheme val="minor"/>
      </font>
      <numFmt numFmtId="165" formatCode="h:mm;@"/>
      <fill>
        <patternFill patternType="solid">
          <fgColor indexed="64"/>
          <bgColor theme="0" tint="-0.2499465926084170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/>
        <bottom style="thin">
          <color theme="1" tint="0.499984740745262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2"/>
        <scheme val="minor"/>
      </font>
      <alignment horizontal="right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165" formatCode="h:mm;@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eetingData" displayName="MeetingData" ref="B21:F27" totalsRowCount="1" headerRowDxfId="18">
  <tableColumns count="5">
    <tableColumn id="1" xr3:uid="{00000000-0010-0000-0000-000001000000}" name="Start" dataDxfId="17" dataCellStyle="Start and End Time"/>
    <tableColumn id="2" xr3:uid="{00000000-0010-0000-0000-000002000000}" name="End" totalsRowLabel="Total" dataDxfId="16" totalsRowDxfId="3" dataCellStyle="Start and End Time"/>
    <tableColumn id="3" xr3:uid="{00000000-0010-0000-0000-000003000000}" name="Duration" totalsRowFunction="sum" dataDxfId="15" totalsRowDxfId="2" dataCellStyle="Time"/>
    <tableColumn id="4" xr3:uid="{00000000-0010-0000-0000-000004000000}" name="Description" totalsRowLabel="CPE HOURS:" dataDxfId="14" totalsRowDxfId="1"/>
    <tableColumn id="5" xr3:uid="{00000000-0010-0000-0000-000005000000}" name="CPE" totalsRowFunction="custom" dataDxfId="13" totalsRowDxfId="0">
      <totalsRowFormula>SUM(MeetingData[CPE])</totalsRowFormula>
    </tableColumn>
  </tableColumns>
  <tableStyleInfo name="TableStyleMedium4" showFirstColumn="0" showLastColumn="0" showRowStripes="1" showColumnStripes="0"/>
  <extLst>
    <ext xmlns:x14="http://schemas.microsoft.com/office/spreadsheetml/2009/9/main" uri="{504A1905-F514-4f6f-8877-14C23A59335A}">
      <x14:table altTextSummary="Enter Start and End times, meeting Description, and Contact name in this table. meeting Duration is automatically calcul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CAE2F84-6C72-4596-892E-DA142C242C65}" name="MeetingData5" displayName="MeetingData5" ref="B6:F12" totalsRowCount="1" headerRowDxfId="12">
  <tableColumns count="5">
    <tableColumn id="1" xr3:uid="{B6B223F7-A267-4AB5-89CD-C214D8EE6D0C}" name="Start" dataDxfId="11" dataCellStyle="Start and End Time"/>
    <tableColumn id="2" xr3:uid="{22AD7393-3991-45B2-9C2B-BA9DA8D02C40}" name="End" totalsRowLabel="Total" dataDxfId="10" totalsRowDxfId="7" dataCellStyle="Start and End Time"/>
    <tableColumn id="3" xr3:uid="{C060FF96-FEF0-42B9-96EF-D1BA18E09349}" name="Duration" totalsRowFunction="sum" totalsRowDxfId="6" dataCellStyle="Time"/>
    <tableColumn id="4" xr3:uid="{519AB4F4-C973-4866-895F-D7C7F8454F7E}" name="Description" totalsRowLabel="CPE HOURS:" dataDxfId="9" totalsRowDxfId="5"/>
    <tableColumn id="5" xr3:uid="{72A84515-F9A9-49B8-9D16-554EADCF6373}" name="CPE" totalsRowFunction="custom" dataDxfId="8" totalsRowDxfId="4">
      <totalsRowFormula>SUM(MeetingData5[CPE])</totalsRow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Enter Start and End times, meeting Description, and Contact name in this table. meeting Duration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Adjustable meeting agenda">
      <a:dk1>
        <a:srgbClr val="000000"/>
      </a:dk1>
      <a:lt1>
        <a:srgbClr val="FFFFFF"/>
      </a:lt1>
      <a:dk2>
        <a:srgbClr val="381D18"/>
      </a:dk2>
      <a:lt2>
        <a:srgbClr val="EEEFEA"/>
      </a:lt2>
      <a:accent1>
        <a:srgbClr val="447389"/>
      </a:accent1>
      <a:accent2>
        <a:srgbClr val="E9A552"/>
      </a:accent2>
      <a:accent3>
        <a:srgbClr val="61A88F"/>
      </a:accent3>
      <a:accent4>
        <a:srgbClr val="E9C36D"/>
      </a:accent4>
      <a:accent5>
        <a:srgbClr val="E07560"/>
      </a:accent5>
      <a:accent6>
        <a:srgbClr val="9079A2"/>
      </a:accent6>
      <a:hlink>
        <a:srgbClr val="61A88F"/>
      </a:hlink>
      <a:folHlink>
        <a:srgbClr val="9079A2"/>
      </a:folHlink>
    </a:clrScheme>
    <a:fontScheme name="Adjustable meeting agenda">
      <a:majorFont>
        <a:latin typeface="Century Gothic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  <pageSetUpPr autoPageBreaks="0" fitToPage="1"/>
  </sheetPr>
  <dimension ref="B1:F27"/>
  <sheetViews>
    <sheetView showGridLines="0" tabSelected="1" zoomScale="110" zoomScaleNormal="110" workbookViewId="0"/>
  </sheetViews>
  <sheetFormatPr defaultRowHeight="30" customHeight="1" x14ac:dyDescent="0.25"/>
  <cols>
    <col min="1" max="1" width="2.7109375" style="14" customWidth="1"/>
    <col min="2" max="3" width="15.7109375" customWidth="1"/>
    <col min="4" max="4" width="9.140625" bestFit="1" customWidth="1"/>
    <col min="5" max="5" width="51.28515625" bestFit="1" customWidth="1"/>
    <col min="6" max="6" width="5.28515625" style="15" bestFit="1" customWidth="1"/>
    <col min="7" max="16384" width="9.140625" style="14"/>
  </cols>
  <sheetData>
    <row r="1" spans="2:6" ht="30" customHeight="1" x14ac:dyDescent="0.3">
      <c r="B1" s="13" t="s">
        <v>12</v>
      </c>
      <c r="C1" s="13"/>
      <c r="D1" s="13"/>
      <c r="E1" s="13"/>
    </row>
    <row r="2" spans="2:6" ht="30" customHeight="1" x14ac:dyDescent="0.25">
      <c r="B2" s="11" t="s">
        <v>7</v>
      </c>
    </row>
    <row r="3" spans="2:6" ht="30" customHeight="1" x14ac:dyDescent="0.25">
      <c r="B3" s="23" t="s">
        <v>0</v>
      </c>
      <c r="C3" s="23"/>
      <c r="D3" s="24" t="s">
        <v>9</v>
      </c>
      <c r="E3" s="24"/>
    </row>
    <row r="4" spans="2:6" ht="30" customHeight="1" x14ac:dyDescent="0.25">
      <c r="B4" s="23" t="s">
        <v>1</v>
      </c>
      <c r="C4" s="23"/>
      <c r="D4" s="25">
        <v>44691</v>
      </c>
      <c r="E4" s="25"/>
    </row>
    <row r="5" spans="2:6" ht="30" customHeight="1" x14ac:dyDescent="0.25">
      <c r="B5" s="22"/>
      <c r="C5" s="22"/>
      <c r="D5" s="22"/>
      <c r="E5" s="22"/>
    </row>
    <row r="6" spans="2:6" ht="30" customHeight="1" x14ac:dyDescent="0.25">
      <c r="B6" s="15" t="s">
        <v>2</v>
      </c>
      <c r="C6" s="15" t="s">
        <v>3</v>
      </c>
      <c r="D6" s="15" t="s">
        <v>6</v>
      </c>
      <c r="E6" s="15" t="s">
        <v>5</v>
      </c>
      <c r="F6" s="15" t="s">
        <v>10</v>
      </c>
    </row>
    <row r="7" spans="2:6" ht="30" customHeight="1" x14ac:dyDescent="0.25">
      <c r="B7" s="19">
        <v>0.34375</v>
      </c>
      <c r="C7" s="19">
        <f>MeetingData5[[#This Row],[Start]]+MeetingData5[[#This Row],[Duration]]</f>
        <v>0.35416666666666669</v>
      </c>
      <c r="D7" s="5">
        <v>1.0416666666666685E-2</v>
      </c>
      <c r="E7" s="9" t="s">
        <v>17</v>
      </c>
      <c r="F7" s="16">
        <v>0</v>
      </c>
    </row>
    <row r="8" spans="2:6" ht="30" customHeight="1" x14ac:dyDescent="0.25">
      <c r="B8" s="19">
        <f>C7</f>
        <v>0.35416666666666669</v>
      </c>
      <c r="C8" s="19">
        <v>0.3888888888888889</v>
      </c>
      <c r="D8" s="1">
        <v>3.472222222222221E-2</v>
      </c>
      <c r="E8" t="s">
        <v>22</v>
      </c>
      <c r="F8" s="15">
        <v>1</v>
      </c>
    </row>
    <row r="9" spans="2:6" ht="30" customHeight="1" x14ac:dyDescent="0.25">
      <c r="B9" s="19">
        <v>0.39583333333333331</v>
      </c>
      <c r="C9" s="19">
        <v>0.43055555555555558</v>
      </c>
      <c r="D9" s="1">
        <v>3.4722222222222265E-2</v>
      </c>
      <c r="E9" t="s">
        <v>18</v>
      </c>
      <c r="F9" s="15">
        <v>1</v>
      </c>
    </row>
    <row r="10" spans="2:6" ht="30" customHeight="1" x14ac:dyDescent="0.25">
      <c r="B10" s="19">
        <v>0.4375</v>
      </c>
      <c r="C10" s="19">
        <v>0.47222222222222227</v>
      </c>
      <c r="D10" s="1">
        <v>3.4722222222222265E-2</v>
      </c>
      <c r="E10" t="s">
        <v>20</v>
      </c>
      <c r="F10" s="15">
        <v>1</v>
      </c>
    </row>
    <row r="11" spans="2:6" ht="30" customHeight="1" x14ac:dyDescent="0.25">
      <c r="B11" s="19">
        <v>0.97222222222222221</v>
      </c>
      <c r="C11" s="19">
        <v>0.97916666666666663</v>
      </c>
      <c r="D11" s="5">
        <v>6.9444444444444198E-3</v>
      </c>
      <c r="E11" s="9" t="s">
        <v>16</v>
      </c>
      <c r="F11" s="16">
        <v>0</v>
      </c>
    </row>
    <row r="12" spans="2:6" ht="30" customHeight="1" x14ac:dyDescent="0.25">
      <c r="C12" s="3" t="s">
        <v>4</v>
      </c>
      <c r="D12" s="2">
        <f>SUBTOTAL(109,MeetingData5[Duration])</f>
        <v>0.12152777777777785</v>
      </c>
      <c r="E12" s="4" t="s">
        <v>11</v>
      </c>
      <c r="F12" s="15">
        <f>SUM(MeetingData5[CPE])</f>
        <v>3</v>
      </c>
    </row>
    <row r="13" spans="2:6" ht="30" customHeight="1" x14ac:dyDescent="0.25">
      <c r="C13" s="3"/>
      <c r="D13" s="4"/>
      <c r="E13" s="4"/>
    </row>
    <row r="14" spans="2:6" ht="30" customHeight="1" x14ac:dyDescent="0.25">
      <c r="B14" s="8"/>
      <c r="C14" s="8"/>
      <c r="D14" s="8"/>
      <c r="E14" s="8"/>
      <c r="F14" s="17"/>
    </row>
    <row r="15" spans="2:6" ht="30" customHeight="1" x14ac:dyDescent="0.25">
      <c r="B15" s="14"/>
      <c r="C15" s="14"/>
      <c r="D15" s="14"/>
      <c r="E15" s="14"/>
      <c r="F15" s="18"/>
    </row>
    <row r="16" spans="2:6" ht="30" customHeight="1" x14ac:dyDescent="0.3">
      <c r="B16" s="13" t="s">
        <v>13</v>
      </c>
      <c r="C16" s="13"/>
      <c r="D16" s="13"/>
      <c r="E16" s="13"/>
    </row>
    <row r="17" spans="2:6" ht="30" customHeight="1" x14ac:dyDescent="0.25">
      <c r="B17" s="12" t="s">
        <v>8</v>
      </c>
    </row>
    <row r="18" spans="2:6" ht="17.25" customHeight="1" x14ac:dyDescent="0.25">
      <c r="B18" s="23" t="s">
        <v>0</v>
      </c>
      <c r="C18" s="23"/>
      <c r="D18" s="24" t="s">
        <v>14</v>
      </c>
      <c r="E18" s="24"/>
    </row>
    <row r="19" spans="2:6" ht="32.25" customHeight="1" x14ac:dyDescent="0.25">
      <c r="B19" s="23" t="s">
        <v>1</v>
      </c>
      <c r="C19" s="23"/>
      <c r="D19" s="25">
        <v>44692</v>
      </c>
      <c r="E19" s="25"/>
    </row>
    <row r="20" spans="2:6" ht="30" customHeight="1" x14ac:dyDescent="0.25">
      <c r="B20" s="22"/>
      <c r="C20" s="22"/>
      <c r="D20" s="22"/>
      <c r="E20" s="22"/>
    </row>
    <row r="21" spans="2:6" ht="30" customHeight="1" x14ac:dyDescent="0.25">
      <c r="B21" s="15" t="s">
        <v>2</v>
      </c>
      <c r="C21" s="15" t="s">
        <v>3</v>
      </c>
      <c r="D21" s="15" t="s">
        <v>6</v>
      </c>
      <c r="E21" s="15" t="s">
        <v>5</v>
      </c>
      <c r="F21" s="15" t="s">
        <v>10</v>
      </c>
    </row>
    <row r="22" spans="2:6" ht="30" customHeight="1" x14ac:dyDescent="0.25">
      <c r="B22" s="20">
        <v>0.51041666666666663</v>
      </c>
      <c r="C22" s="20">
        <v>0.52083333333333337</v>
      </c>
      <c r="D22" s="5">
        <v>1.0416666666666666E-2</v>
      </c>
      <c r="E22" s="9" t="s">
        <v>17</v>
      </c>
      <c r="F22" s="16">
        <v>0</v>
      </c>
    </row>
    <row r="23" spans="2:6" ht="30" customHeight="1" x14ac:dyDescent="0.25">
      <c r="B23" s="19">
        <f>C22</f>
        <v>0.52083333333333337</v>
      </c>
      <c r="C23" s="21">
        <f>MeetingData[[#This Row],[Start]]+MeetingData[[#This Row],[Duration]]</f>
        <v>0.55555555555555558</v>
      </c>
      <c r="D23" s="1">
        <v>3.472222222222221E-2</v>
      </c>
      <c r="E23" t="s">
        <v>19</v>
      </c>
      <c r="F23" s="15">
        <v>1</v>
      </c>
    </row>
    <row r="24" spans="2:6" ht="30" customHeight="1" x14ac:dyDescent="0.25">
      <c r="B24" s="19">
        <v>0.5625</v>
      </c>
      <c r="C24" s="21">
        <f>MeetingData[[#This Row],[Start]]+MeetingData[[#This Row],[Duration]]</f>
        <v>0.59722222222222232</v>
      </c>
      <c r="D24" s="7">
        <v>3.4722222222222265E-2</v>
      </c>
      <c r="E24" t="s">
        <v>23</v>
      </c>
      <c r="F24" s="15">
        <v>1</v>
      </c>
    </row>
    <row r="25" spans="2:6" ht="30" customHeight="1" x14ac:dyDescent="0.25">
      <c r="B25" s="19">
        <v>0.60416666666666663</v>
      </c>
      <c r="C25" s="21">
        <f>MeetingData[[#This Row],[Start]]+MeetingData[[#This Row],[Duration]]</f>
        <v>0.63888888888888884</v>
      </c>
      <c r="D25" s="1">
        <v>3.4722222222222224E-2</v>
      </c>
      <c r="E25" t="s">
        <v>21</v>
      </c>
      <c r="F25" s="15">
        <v>1</v>
      </c>
    </row>
    <row r="26" spans="2:6" ht="30" customHeight="1" x14ac:dyDescent="0.25">
      <c r="B26" s="19">
        <v>0.64583333333333337</v>
      </c>
      <c r="C26" s="21">
        <v>0.6875</v>
      </c>
      <c r="D26" s="10">
        <v>4.1666666666666664E-2</v>
      </c>
      <c r="E26" s="6" t="s">
        <v>15</v>
      </c>
      <c r="F26" s="16">
        <v>0</v>
      </c>
    </row>
    <row r="27" spans="2:6" ht="30" customHeight="1" x14ac:dyDescent="0.25">
      <c r="C27" s="3" t="s">
        <v>4</v>
      </c>
      <c r="D27" s="2">
        <f>SUBTOTAL(109,MeetingData[Duration])</f>
        <v>0.15625000000000003</v>
      </c>
      <c r="E27" s="4" t="s">
        <v>11</v>
      </c>
      <c r="F27" s="15">
        <f>SUM(MeetingData[CPE])</f>
        <v>3</v>
      </c>
    </row>
  </sheetData>
  <mergeCells count="10">
    <mergeCell ref="B20:E20"/>
    <mergeCell ref="D18:E18"/>
    <mergeCell ref="D19:E19"/>
    <mergeCell ref="B18:C18"/>
    <mergeCell ref="B19:C19"/>
    <mergeCell ref="B5:E5"/>
    <mergeCell ref="B3:C3"/>
    <mergeCell ref="D3:E3"/>
    <mergeCell ref="B4:C4"/>
    <mergeCell ref="D4:E4"/>
  </mergeCells>
  <phoneticPr fontId="10" type="noConversion"/>
  <dataValidations xWindow="971" yWindow="631" count="12">
    <dataValidation allowBlank="1" showInputMessage="1" showErrorMessage="1" prompt="Enter meeting Location in this cell" sqref="D18:E18 D3:E3" xr:uid="{00000000-0002-0000-0000-000001000000}"/>
    <dataValidation allowBlank="1" showInputMessage="1" showErrorMessage="1" prompt="Enter Company Name in this cell and meeting details in cells B4 through E6" sqref="B16 B1" xr:uid="{00000000-0002-0000-0000-000003000000}"/>
    <dataValidation allowBlank="1" showInputMessage="1" showErrorMessage="1" prompt="Title of this worksheet is in this cell" sqref="B17 B2" xr:uid="{00000000-0002-0000-0000-000004000000}"/>
    <dataValidation allowBlank="1" showInputMessage="1" showErrorMessage="1" prompt="Enter Contact person name in this column under this heading" sqref="F21 F6:F7 F11" xr:uid="{00000000-0002-0000-0000-000005000000}"/>
    <dataValidation allowBlank="1" showInputMessage="1" showErrorMessage="1" prompt="Enter End time in this column under this heading" sqref="C6:C7 C21 C11" xr:uid="{00000000-0002-0000-0000-000006000000}"/>
    <dataValidation allowBlank="1" showInputMessage="1" showErrorMessage="1" prompt="Enter Start time in this column under this heading. Use heading filters to find specific entries" sqref="B6:B7 B21 B11" xr:uid="{00000000-0002-0000-0000-000007000000}"/>
    <dataValidation allowBlank="1" showInputMessage="1" showErrorMessage="1" prompt="Duration is automatically calculated in this column under this heading" sqref="D6:D7 D21 D11" xr:uid="{00000000-0002-0000-0000-000008000000}"/>
    <dataValidation allowBlank="1" showInputMessage="1" showErrorMessage="1" prompt="Enter Description in this column under this heading" sqref="E6:E7 E11 E21:E22" xr:uid="{00000000-0002-0000-0000-000009000000}"/>
    <dataValidation allowBlank="1" showInputMessage="1" showErrorMessage="1" prompt="Enter meeting Location in cell at right" sqref="B18:C18 B3:C3" xr:uid="{00000000-0002-0000-0000-00000C000000}"/>
    <dataValidation allowBlank="1" showInputMessage="1" showErrorMessage="1" prompt="Enter meeting Date in cell at right" sqref="B19:C19 B4:C4" xr:uid="{00000000-0002-0000-0000-00000D000000}"/>
    <dataValidation allowBlank="1" showInputMessage="1" showErrorMessage="1" prompt="Company Name from cell B1 will automatically prepend the word &quot;CONFIDENTIAL&quot; in this cell" sqref="F20 F5" xr:uid="{00000000-0002-0000-0000-00000E000000}"/>
    <dataValidation allowBlank="1" showInputMessage="1" showErrorMessage="1" prompt="Enter meeting Date in this cell" sqref="D19:E19 D4:E4" xr:uid="{00000000-0002-0000-0000-00000F000000}"/>
  </dataValidations>
  <printOptions horizontalCentered="1"/>
  <pageMargins left="0.4" right="0.4" top="0.4" bottom="0.6" header="0.3" footer="0.3"/>
  <pageSetup scale="70" orientation="portrait" r:id="rId1"/>
  <headerFooter differentFirst="1">
    <oddFooter>Page &amp;P of &amp;N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DF7AE1BE450E4C9B08E302EC36A90C" ma:contentTypeVersion="11" ma:contentTypeDescription="Create a new document." ma:contentTypeScope="" ma:versionID="0cca031aeae858dadd35a681c7a559c3">
  <xsd:schema xmlns:xsd="http://www.w3.org/2001/XMLSchema" xmlns:xs="http://www.w3.org/2001/XMLSchema" xmlns:p="http://schemas.microsoft.com/office/2006/metadata/properties" xmlns:ns3="9b43db27-b2a4-4e76-9bbf-0a4d233b60a5" xmlns:ns4="15d652a5-56d9-409e-92b7-c012e01e7f16" targetNamespace="http://schemas.microsoft.com/office/2006/metadata/properties" ma:root="true" ma:fieldsID="228bc7961789532d54919b9b819b4cd5" ns3:_="" ns4:_="">
    <xsd:import namespace="9b43db27-b2a4-4e76-9bbf-0a4d233b60a5"/>
    <xsd:import namespace="15d652a5-56d9-409e-92b7-c012e01e7f1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43db27-b2a4-4e76-9bbf-0a4d233b60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d652a5-56d9-409e-92b7-c012e01e7f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09C73D6-88BE-4F77-9FDC-12C2668F2FA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0CD3875-50CD-445A-89AE-790F46B500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43db27-b2a4-4e76-9bbf-0a4d233b60a5"/>
    <ds:schemaRef ds:uri="15d652a5-56d9-409e-92b7-c012e01e7f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6BE7A92-C202-4790-A039-FD946A0323EC}">
  <ds:schemaRefs>
    <ds:schemaRef ds:uri="15d652a5-56d9-409e-92b7-c012e01e7f16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dcmitype/"/>
    <ds:schemaRef ds:uri="http://purl.org/dc/elements/1.1/"/>
    <ds:schemaRef ds:uri="9b43db27-b2a4-4e76-9bbf-0a4d233b60a5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Agenda</vt:lpstr>
      <vt:lpstr>ColumnTitle1</vt:lpstr>
      <vt:lpstr>Company_Name</vt:lpstr>
      <vt:lpstr>Agenda!Print_Area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2017-07-30T14:01:23Z</dcterms:created>
  <dcterms:modified xsi:type="dcterms:W3CDTF">2022-04-21T16:05:40Z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0x0101006BDF7AE1BE450E4C9B08E302EC36A90C</vt:lpwstr>
  </property>
  <property fmtid="{D5CDD505-2E9C-101B-9397-08002B2CF9AE}" pid="3" name="MSIP_Label_8f5f1523-2a04-4bd7-8337-748ad940384e_Enabled">
    <vt:lpwstr>True</vt:lpwstr>
  </property>
  <property fmtid="{D5CDD505-2E9C-101B-9397-08002B2CF9AE}" pid="4" name="MSIP_Label_8f5f1523-2a04-4bd7-8337-748ad940384e_SiteId">
    <vt:lpwstr>cf0eed28-3144-48da-81a3-4a005701eda5</vt:lpwstr>
  </property>
  <property fmtid="{D5CDD505-2E9C-101B-9397-08002B2CF9AE}" pid="5" name="MSIP_Label_8f5f1523-2a04-4bd7-8337-748ad940384e_Owner">
    <vt:lpwstr>Danyelle.McClellan@encana.com</vt:lpwstr>
  </property>
  <property fmtid="{D5CDD505-2E9C-101B-9397-08002B2CF9AE}" pid="6" name="MSIP_Label_8f5f1523-2a04-4bd7-8337-748ad940384e_SetDate">
    <vt:lpwstr>2022-04-12T15:40:50.5810557Z</vt:lpwstr>
  </property>
  <property fmtid="{D5CDD505-2E9C-101B-9397-08002B2CF9AE}" pid="7" name="MSIP_Label_8f5f1523-2a04-4bd7-8337-748ad940384e_Name">
    <vt:lpwstr>Internal</vt:lpwstr>
  </property>
  <property fmtid="{D5CDD505-2E9C-101B-9397-08002B2CF9AE}" pid="8" name="MSIP_Label_8f5f1523-2a04-4bd7-8337-748ad940384e_Application">
    <vt:lpwstr>Microsoft Azure Information Protection</vt:lpwstr>
  </property>
  <property fmtid="{D5CDD505-2E9C-101B-9397-08002B2CF9AE}" pid="9" name="MSIP_Label_8f5f1523-2a04-4bd7-8337-748ad940384e_ActionId">
    <vt:lpwstr>ce900ce6-a165-4b7e-afa3-1aa36984bde3</vt:lpwstr>
  </property>
  <property fmtid="{D5CDD505-2E9C-101B-9397-08002B2CF9AE}" pid="10" name="MSIP_Label_8f5f1523-2a04-4bd7-8337-748ad940384e_Extended_MSFT_Method">
    <vt:lpwstr>Automatic</vt:lpwstr>
  </property>
  <property fmtid="{D5CDD505-2E9C-101B-9397-08002B2CF9AE}" pid="11" name="Sensitivity">
    <vt:lpwstr>Internal</vt:lpwstr>
  </property>
</Properties>
</file>